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<sst xmlns="http://schemas.openxmlformats.org/spreadsheetml/2006/main" count="60" uniqueCount="48">
  <si>
    <t>ITEM</t>
  </si>
  <si>
    <t>AREA</t>
  </si>
  <si>
    <t>Promedio</t>
  </si>
  <si>
    <t>V</t>
  </si>
  <si>
    <t>A</t>
  </si>
  <si>
    <t>C</t>
  </si>
  <si>
    <t>T</t>
  </si>
  <si>
    <t>O</t>
  </si>
  <si>
    <t>L</t>
  </si>
  <si>
    <t>M</t>
  </si>
  <si>
    <t>GESTION COMPARADA EJERCICIO 2006/07</t>
  </si>
  <si>
    <t>Costo Directo/Litro de leche producido</t>
  </si>
  <si>
    <t>Superficie Vaca Total (Has)</t>
  </si>
  <si>
    <t>Ingreso de Leche ($ / Ha)</t>
  </si>
  <si>
    <t>Costo Directo ($ / Ha)</t>
  </si>
  <si>
    <t>Costo Directo ($ / VT)</t>
  </si>
  <si>
    <t>Margen Bruto ($ / Ha)</t>
  </si>
  <si>
    <t>Margen Bruto ($ / VT)</t>
  </si>
  <si>
    <t>Producción  (Kg. GB / Ha)</t>
  </si>
  <si>
    <t>Producción (Lts./ VO / Día)</t>
  </si>
  <si>
    <t>Carga (VT / Ha)</t>
  </si>
  <si>
    <t>Ingreso Total (Leche + Carne) ($ / Ha)</t>
  </si>
  <si>
    <t>Mant.Inst.+Mant. Eq. de ordeñe +Limpieza ($ / Ha)</t>
  </si>
  <si>
    <t>Precio Promedio Litro de leche (en $ Junio'07 / Litro)</t>
  </si>
  <si>
    <t xml:space="preserve">% Suplementación + Silo / Ingreso Venta  Leche </t>
  </si>
  <si>
    <t>Ordenados por Producción de GB / Ha............................</t>
  </si>
  <si>
    <t>Sanidad (Productos + Honorarios).($ / Ha)</t>
  </si>
  <si>
    <t>Personal + RetribuciónTambero ($ / Ha)</t>
  </si>
  <si>
    <t>Inseminación. Artificial ($ / Ha)</t>
  </si>
  <si>
    <t>Las Overitas</t>
  </si>
  <si>
    <t>Vacas Totales</t>
  </si>
  <si>
    <t>Ingreso de Leche ($ / Vaca Total)</t>
  </si>
  <si>
    <t>Ingreso Total (Leche + Carne) / Vc ($ / Vaca Total)</t>
  </si>
  <si>
    <t>Costo Directo ($ / Vaca Total)</t>
  </si>
  <si>
    <t>Margen Bruto Vaca Total ($ / Ha)</t>
  </si>
  <si>
    <t>Margen Bruto Vaca Total ($ / VT)</t>
  </si>
  <si>
    <t>Don Carlos</t>
  </si>
  <si>
    <t>El Brete</t>
  </si>
  <si>
    <t>El Relincho</t>
  </si>
  <si>
    <t>San Pascual</t>
  </si>
  <si>
    <t>B</t>
  </si>
  <si>
    <t>Valores sin IVA, y expresados en $ de Junio'07.</t>
  </si>
  <si>
    <t>% Costo Suplem.+Silo  Sobre Ingreso de Leche</t>
  </si>
  <si>
    <t>Costo Crianza+Recría=Costo/Vaquillona ($ / Cabeza)</t>
  </si>
  <si>
    <t>Costo de Crianza ($ / Cabeza)</t>
  </si>
  <si>
    <t>Costo de Recría ($ / Cabeza)</t>
  </si>
  <si>
    <t>Costo Suplementos  + silo ($ / Ha)</t>
  </si>
  <si>
    <t>Costo Suplementos + silo ($ / VT)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</si>
</sst>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0.0"/>
    <numFmt numFmtId="176" formatCode="_ * #,##0.0_ ;_ * \-#,##0.0_ ;_ * &quot;-&quot;??_ ;_ @_ "/>
    <numFmt numFmtId="177" formatCode="_ * #,##0_ ;_ * \-#,##0_ ;_ * &quot;-&quot;??_ ;_ @_ "/>
    <numFmt numFmtId="178" formatCode="#,##0.0"/>
    <numFmt numFmtId="179" formatCode="0.0%"/>
    <numFmt numFmtId="180" formatCode="0.000000000"/>
    <numFmt numFmtId="181" formatCode="0.00000000"/>
    <numFmt numFmtId="182" formatCode="0.0000000"/>
    <numFmt numFmtId="183" formatCode="0.00000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75" fontId="0" fillId="0" borderId="8" xfId="0" applyNumberFormat="1" applyBorder="1" applyAlignment="1">
      <alignment horizontal="center"/>
    </xf>
    <xf numFmtId="178" fontId="0" fillId="0" borderId="8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179" fontId="0" fillId="0" borderId="6" xfId="0" applyNumberFormat="1" applyBorder="1" applyAlignment="1">
      <alignment horizontal="center"/>
    </xf>
    <xf numFmtId="179" fontId="0" fillId="0" borderId="9" xfId="0" applyNumberFormat="1" applyBorder="1" applyAlignment="1">
      <alignment horizontal="center"/>
    </xf>
    <xf numFmtId="174" fontId="0" fillId="0" borderId="8" xfId="0" applyNumberFormat="1" applyBorder="1" applyAlignment="1">
      <alignment horizontal="center"/>
    </xf>
    <xf numFmtId="174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175" fontId="0" fillId="0" borderId="8" xfId="0" applyNumberFormat="1" applyFill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178" fontId="0" fillId="0" borderId="8" xfId="0" applyNumberFormat="1" applyFill="1" applyBorder="1" applyAlignment="1">
      <alignment horizontal="center"/>
    </xf>
    <xf numFmtId="178" fontId="0" fillId="0" borderId="6" xfId="0" applyNumberFormat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75" fontId="0" fillId="0" borderId="6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178" fontId="0" fillId="0" borderId="13" xfId="0" applyNumberFormat="1" applyFill="1" applyBorder="1" applyAlignment="1">
      <alignment horizontal="center"/>
    </xf>
    <xf numFmtId="174" fontId="0" fillId="0" borderId="8" xfId="0" applyNumberForma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8" fontId="0" fillId="0" borderId="17" xfId="0" applyNumberFormat="1" applyFill="1" applyBorder="1" applyAlignment="1">
      <alignment horizontal="center"/>
    </xf>
    <xf numFmtId="179" fontId="0" fillId="0" borderId="13" xfId="0" applyNumberFormat="1" applyBorder="1" applyAlignment="1">
      <alignment horizontal="center"/>
    </xf>
    <xf numFmtId="179" fontId="0" fillId="0" borderId="13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75" fontId="0" fillId="0" borderId="20" xfId="0" applyNumberFormat="1" applyFill="1" applyBorder="1" applyAlignment="1">
      <alignment horizontal="center"/>
    </xf>
    <xf numFmtId="175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0" xfId="0" applyAlignment="1">
      <alignment horizontal="left"/>
    </xf>
    <xf numFmtId="1" fontId="0" fillId="0" borderId="26" xfId="0" applyNumberFormat="1" applyFill="1" applyBorder="1" applyAlignment="1">
      <alignment horizontal="center"/>
    </xf>
    <xf numFmtId="1" fontId="0" fillId="0" borderId="26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75" zoomScaleNormal="75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1" sqref="D31"/>
    </sheetView>
  </sheetViews>
  <sheetFormatPr defaultColWidth="11.421875" defaultRowHeight="12.75"/>
  <cols>
    <col min="1" max="1" width="6.7109375" style="19" customWidth="1"/>
    <col min="2" max="2" width="42.28125" style="19" customWidth="1"/>
    <col min="3" max="6" width="10.7109375" style="19" customWidth="1"/>
    <col min="7" max="7" width="11.00390625" style="19" customWidth="1"/>
    <col min="8" max="8" width="10.7109375" style="19" customWidth="1"/>
    <col min="9" max="16384" width="11.57421875" style="19" customWidth="1"/>
  </cols>
  <sheetData>
    <row r="1" spans="1:7" ht="13.5" thickBot="1">
      <c r="A1" s="37"/>
      <c r="B1" s="38" t="s">
        <v>10</v>
      </c>
      <c r="C1" s="20"/>
      <c r="D1" s="55" t="s">
        <v>41</v>
      </c>
      <c r="G1" s="20"/>
    </row>
    <row r="2" spans="1:7" ht="13.5" thickBot="1">
      <c r="A2" s="36"/>
      <c r="B2" s="35"/>
      <c r="C2" s="20"/>
      <c r="G2" s="20"/>
    </row>
    <row r="3" spans="2:7" ht="13.5" thickBot="1">
      <c r="B3" s="39" t="s">
        <v>25</v>
      </c>
      <c r="C3" s="40">
        <v>1</v>
      </c>
      <c r="D3" s="41">
        <v>2</v>
      </c>
      <c r="E3" s="41">
        <v>3</v>
      </c>
      <c r="F3" s="41">
        <v>4</v>
      </c>
      <c r="G3" s="42">
        <v>5</v>
      </c>
    </row>
    <row r="4" spans="1:8" ht="13.5" thickBot="1">
      <c r="A4" s="1" t="s">
        <v>1</v>
      </c>
      <c r="B4" s="2" t="s">
        <v>0</v>
      </c>
      <c r="C4" s="46" t="s">
        <v>36</v>
      </c>
      <c r="D4" s="46" t="s">
        <v>37</v>
      </c>
      <c r="E4" s="46" t="s">
        <v>38</v>
      </c>
      <c r="F4" s="46" t="s">
        <v>29</v>
      </c>
      <c r="G4" s="46" t="s">
        <v>39</v>
      </c>
      <c r="H4" s="3" t="s">
        <v>2</v>
      </c>
    </row>
    <row r="5" spans="1:8" ht="12.75">
      <c r="A5" s="4"/>
      <c r="B5" s="21" t="s">
        <v>18</v>
      </c>
      <c r="C5" s="56">
        <v>468.82</v>
      </c>
      <c r="D5" s="56">
        <v>416.03</v>
      </c>
      <c r="E5" s="56">
        <v>401.31</v>
      </c>
      <c r="F5" s="57">
        <v>357.85</v>
      </c>
      <c r="G5" s="56">
        <v>320.01</v>
      </c>
      <c r="H5" s="6">
        <f aca="true" t="shared" si="0" ref="H5:H20">AVERAGE(C5:G5)</f>
        <v>392.804</v>
      </c>
    </row>
    <row r="6" spans="1:8" ht="12.75">
      <c r="A6" s="4"/>
      <c r="B6" s="22" t="s">
        <v>19</v>
      </c>
      <c r="C6" s="26">
        <v>24.66</v>
      </c>
      <c r="D6" s="26">
        <v>22.59</v>
      </c>
      <c r="E6" s="26">
        <v>20.79</v>
      </c>
      <c r="F6" s="11">
        <v>22.79</v>
      </c>
      <c r="G6" s="26">
        <v>20.92</v>
      </c>
      <c r="H6" s="31">
        <f t="shared" si="0"/>
        <v>22.349999999999998</v>
      </c>
    </row>
    <row r="7" spans="1:8" ht="12.75">
      <c r="A7" s="4"/>
      <c r="B7" s="22" t="s">
        <v>20</v>
      </c>
      <c r="C7" s="32">
        <v>1.77</v>
      </c>
      <c r="D7" s="32">
        <v>1.56</v>
      </c>
      <c r="E7" s="32">
        <v>1.63</v>
      </c>
      <c r="F7" s="32">
        <v>1.28</v>
      </c>
      <c r="G7" s="32">
        <v>1.43</v>
      </c>
      <c r="H7" s="7">
        <f t="shared" si="0"/>
        <v>1.534</v>
      </c>
    </row>
    <row r="8" spans="1:8" ht="12.75">
      <c r="A8" s="4"/>
      <c r="B8" s="22" t="s">
        <v>30</v>
      </c>
      <c r="C8" s="25">
        <v>1115</v>
      </c>
      <c r="D8" s="25">
        <v>1092</v>
      </c>
      <c r="E8" s="25">
        <v>928</v>
      </c>
      <c r="F8" s="25">
        <v>1617</v>
      </c>
      <c r="G8" s="25">
        <v>1360</v>
      </c>
      <c r="H8" s="8">
        <f t="shared" si="0"/>
        <v>1222.4</v>
      </c>
    </row>
    <row r="9" spans="1:8" ht="12.75">
      <c r="A9" s="4" t="s">
        <v>3</v>
      </c>
      <c r="B9" s="22" t="s">
        <v>12</v>
      </c>
      <c r="C9" s="25">
        <v>630</v>
      </c>
      <c r="D9" s="25">
        <v>699</v>
      </c>
      <c r="E9" s="25">
        <v>570</v>
      </c>
      <c r="F9" s="25">
        <v>1264</v>
      </c>
      <c r="G9" s="25">
        <v>950</v>
      </c>
      <c r="H9" s="8">
        <f t="shared" si="0"/>
        <v>822.6</v>
      </c>
    </row>
    <row r="10" spans="1:8" ht="12.75">
      <c r="A10" s="4" t="s">
        <v>4</v>
      </c>
      <c r="B10" s="27" t="s">
        <v>13</v>
      </c>
      <c r="C10" s="10">
        <v>7921.8</v>
      </c>
      <c r="D10" s="25">
        <v>7049</v>
      </c>
      <c r="E10" s="10">
        <v>5974.4</v>
      </c>
      <c r="F10" s="25">
        <v>5396.9</v>
      </c>
      <c r="G10" s="10">
        <v>5306.2</v>
      </c>
      <c r="H10" s="8">
        <f t="shared" si="0"/>
        <v>6329.66</v>
      </c>
    </row>
    <row r="11" spans="1:8" ht="12.75">
      <c r="A11" s="4" t="s">
        <v>5</v>
      </c>
      <c r="B11" s="27" t="s">
        <v>31</v>
      </c>
      <c r="C11" s="10">
        <v>4476</v>
      </c>
      <c r="D11" s="25">
        <v>4512.2</v>
      </c>
      <c r="E11" s="10">
        <v>3653.1</v>
      </c>
      <c r="F11" s="25">
        <v>4218.7</v>
      </c>
      <c r="G11" s="10">
        <v>3706.5</v>
      </c>
      <c r="H11" s="8">
        <f t="shared" si="0"/>
        <v>4113.3</v>
      </c>
    </row>
    <row r="12" spans="1:8" ht="12.75">
      <c r="A12" s="4" t="s">
        <v>4</v>
      </c>
      <c r="B12" s="27" t="s">
        <v>21</v>
      </c>
      <c r="C12" s="9">
        <v>5910.3</v>
      </c>
      <c r="D12" s="30">
        <v>6442.9</v>
      </c>
      <c r="E12" s="9">
        <v>5617.5</v>
      </c>
      <c r="F12" s="25">
        <v>4783.6</v>
      </c>
      <c r="G12" s="9">
        <v>4334</v>
      </c>
      <c r="H12" s="8">
        <f t="shared" si="0"/>
        <v>5417.660000000001</v>
      </c>
    </row>
    <row r="13" spans="1:8" ht="12.75">
      <c r="A13" s="4"/>
      <c r="B13" s="27" t="s">
        <v>32</v>
      </c>
      <c r="C13" s="25">
        <v>3339.5</v>
      </c>
      <c r="D13" s="25">
        <v>4124.2</v>
      </c>
      <c r="E13" s="25">
        <v>3450.4</v>
      </c>
      <c r="F13" s="25">
        <v>3739.3</v>
      </c>
      <c r="G13" s="25">
        <v>3027.4</v>
      </c>
      <c r="H13" s="8">
        <f t="shared" si="0"/>
        <v>3536.1600000000008</v>
      </c>
    </row>
    <row r="14" spans="1:8" ht="12.75">
      <c r="A14" s="4" t="s">
        <v>6</v>
      </c>
      <c r="B14" s="22" t="s">
        <v>14</v>
      </c>
      <c r="C14" s="10">
        <v>4428</v>
      </c>
      <c r="D14" s="25">
        <v>4913</v>
      </c>
      <c r="E14" s="10">
        <v>4921</v>
      </c>
      <c r="F14" s="25">
        <v>3708</v>
      </c>
      <c r="G14" s="10">
        <v>3442</v>
      </c>
      <c r="H14" s="8">
        <f t="shared" si="0"/>
        <v>4282.4</v>
      </c>
    </row>
    <row r="15" spans="1:8" ht="12.75">
      <c r="A15" s="4" t="s">
        <v>7</v>
      </c>
      <c r="B15" s="22" t="s">
        <v>33</v>
      </c>
      <c r="C15" s="9">
        <v>2502</v>
      </c>
      <c r="D15" s="30">
        <v>3145</v>
      </c>
      <c r="E15" s="9">
        <v>3023</v>
      </c>
      <c r="F15" s="9">
        <v>2898</v>
      </c>
      <c r="G15" s="9">
        <v>2405</v>
      </c>
      <c r="H15" s="8">
        <f t="shared" si="0"/>
        <v>2794.6</v>
      </c>
    </row>
    <row r="16" spans="1:8" ht="12.75">
      <c r="A16" s="4" t="s">
        <v>6</v>
      </c>
      <c r="B16" s="22" t="s">
        <v>11</v>
      </c>
      <c r="C16" s="34">
        <v>0.36</v>
      </c>
      <c r="D16" s="34">
        <v>0.461</v>
      </c>
      <c r="E16" s="34">
        <v>0.511</v>
      </c>
      <c r="F16" s="17">
        <v>0.4</v>
      </c>
      <c r="G16" s="34">
        <v>0.392</v>
      </c>
      <c r="H16" s="18">
        <f t="shared" si="0"/>
        <v>0.42479999999999996</v>
      </c>
    </row>
    <row r="17" spans="1:8" ht="12.75">
      <c r="A17" s="4" t="s">
        <v>4</v>
      </c>
      <c r="B17" s="22" t="s">
        <v>23</v>
      </c>
      <c r="C17" s="34">
        <v>0.623</v>
      </c>
      <c r="D17" s="34">
        <v>0.663</v>
      </c>
      <c r="E17" s="34">
        <v>0.62</v>
      </c>
      <c r="F17" s="17">
        <v>0.596</v>
      </c>
      <c r="G17" s="34">
        <v>0.619</v>
      </c>
      <c r="H17" s="18">
        <f t="shared" si="0"/>
        <v>0.6242000000000001</v>
      </c>
    </row>
    <row r="18" spans="1:8" ht="12.75">
      <c r="A18" s="4" t="s">
        <v>8</v>
      </c>
      <c r="B18" s="22" t="s">
        <v>34</v>
      </c>
      <c r="C18" s="30">
        <v>1482.6</v>
      </c>
      <c r="D18" s="30">
        <v>1530</v>
      </c>
      <c r="E18" s="30">
        <v>696</v>
      </c>
      <c r="F18" s="25">
        <v>1075.7</v>
      </c>
      <c r="G18" s="30">
        <v>891.7</v>
      </c>
      <c r="H18" s="8">
        <f t="shared" si="0"/>
        <v>1135.2</v>
      </c>
    </row>
    <row r="19" spans="1:8" ht="12.75">
      <c r="A19" s="4"/>
      <c r="B19" s="23" t="s">
        <v>35</v>
      </c>
      <c r="C19" s="43">
        <v>837.7</v>
      </c>
      <c r="D19" s="43">
        <v>979.4</v>
      </c>
      <c r="E19" s="43">
        <v>427.5</v>
      </c>
      <c r="F19" s="33">
        <v>840.9</v>
      </c>
      <c r="G19" s="43">
        <v>622.9</v>
      </c>
      <c r="H19" s="29">
        <f t="shared" si="0"/>
        <v>741.6800000000001</v>
      </c>
    </row>
    <row r="20" spans="1:8" ht="13.5" thickBot="1">
      <c r="A20" s="4"/>
      <c r="B20" s="23" t="s">
        <v>24</v>
      </c>
      <c r="C20" s="44">
        <v>0.31</v>
      </c>
      <c r="D20" s="44">
        <v>0.381</v>
      </c>
      <c r="E20" s="44">
        <v>0.446</v>
      </c>
      <c r="F20" s="45">
        <v>0.385</v>
      </c>
      <c r="G20" s="44">
        <v>0.329</v>
      </c>
      <c r="H20" s="16">
        <f t="shared" si="0"/>
        <v>0.3702</v>
      </c>
    </row>
    <row r="21" spans="1:8" ht="12.75">
      <c r="A21" s="5"/>
      <c r="B21" s="51" t="s">
        <v>14</v>
      </c>
      <c r="C21" s="52">
        <v>4411</v>
      </c>
      <c r="D21" s="52">
        <v>3651</v>
      </c>
      <c r="E21" s="52">
        <v>4029</v>
      </c>
      <c r="F21" s="53">
        <v>3046</v>
      </c>
      <c r="G21" s="52">
        <v>3435</v>
      </c>
      <c r="H21" s="54">
        <f aca="true" t="shared" si="1" ref="H21:H34">AVERAGE(C21:G21)</f>
        <v>3714.4</v>
      </c>
    </row>
    <row r="22" spans="1:8" ht="12.75">
      <c r="A22" s="4" t="s">
        <v>6</v>
      </c>
      <c r="B22" s="22" t="s">
        <v>15</v>
      </c>
      <c r="C22" s="30">
        <v>3505</v>
      </c>
      <c r="D22" s="30">
        <v>3527</v>
      </c>
      <c r="E22" s="30">
        <v>3560</v>
      </c>
      <c r="F22" s="30">
        <v>3291</v>
      </c>
      <c r="G22" s="30">
        <v>3084</v>
      </c>
      <c r="H22" s="8">
        <f t="shared" si="1"/>
        <v>3393.4</v>
      </c>
    </row>
    <row r="23" spans="1:8" ht="12.75">
      <c r="A23" s="4" t="s">
        <v>4</v>
      </c>
      <c r="B23" s="22" t="s">
        <v>16</v>
      </c>
      <c r="C23" s="30">
        <v>1155</v>
      </c>
      <c r="D23" s="30">
        <v>1414</v>
      </c>
      <c r="E23" s="30">
        <v>537</v>
      </c>
      <c r="F23" s="25">
        <v>1136</v>
      </c>
      <c r="G23" s="30">
        <v>975</v>
      </c>
      <c r="H23" s="8">
        <f t="shared" si="1"/>
        <v>1043.4</v>
      </c>
    </row>
    <row r="24" spans="1:8" ht="12.75">
      <c r="A24" s="4" t="s">
        <v>9</v>
      </c>
      <c r="B24" s="22" t="s">
        <v>17</v>
      </c>
      <c r="C24" s="30">
        <v>918</v>
      </c>
      <c r="D24" s="30">
        <v>1366</v>
      </c>
      <c r="E24" s="30">
        <v>475</v>
      </c>
      <c r="F24" s="30">
        <v>1228</v>
      </c>
      <c r="G24" s="30">
        <v>875</v>
      </c>
      <c r="H24" s="8">
        <f t="shared" si="1"/>
        <v>972.4</v>
      </c>
    </row>
    <row r="25" spans="1:8" ht="12.75">
      <c r="A25" s="4" t="s">
        <v>40</v>
      </c>
      <c r="B25" s="22" t="s">
        <v>44</v>
      </c>
      <c r="C25" s="28">
        <v>100.08</v>
      </c>
      <c r="D25" s="28">
        <v>365.86</v>
      </c>
      <c r="E25" s="28">
        <v>436.01</v>
      </c>
      <c r="F25" s="12">
        <v>536.97</v>
      </c>
      <c r="G25" s="28">
        <v>256.26</v>
      </c>
      <c r="H25" s="29">
        <f t="shared" si="1"/>
        <v>339.036</v>
      </c>
    </row>
    <row r="26" spans="1:8" ht="12.75">
      <c r="A26" s="4" t="s">
        <v>7</v>
      </c>
      <c r="B26" s="22" t="s">
        <v>45</v>
      </c>
      <c r="C26" s="25">
        <v>1866.72</v>
      </c>
      <c r="D26" s="25">
        <v>1106.76</v>
      </c>
      <c r="E26" s="25">
        <v>1038.31</v>
      </c>
      <c r="F26" s="10">
        <v>596.63</v>
      </c>
      <c r="G26" s="25">
        <v>1204.8</v>
      </c>
      <c r="H26" s="8">
        <f t="shared" si="1"/>
        <v>1162.644</v>
      </c>
    </row>
    <row r="27" spans="1:8" ht="12.75">
      <c r="A27" s="4"/>
      <c r="B27" s="22" t="s">
        <v>43</v>
      </c>
      <c r="C27" s="9">
        <v>1966.8</v>
      </c>
      <c r="D27" s="9">
        <v>1472.6</v>
      </c>
      <c r="E27" s="9">
        <v>1474.3</v>
      </c>
      <c r="F27" s="9">
        <v>1133.6</v>
      </c>
      <c r="G27" s="9">
        <v>1461.1</v>
      </c>
      <c r="H27" s="8">
        <f t="shared" si="1"/>
        <v>1501.6799999999998</v>
      </c>
    </row>
    <row r="28" spans="1:8" ht="12.75">
      <c r="A28" s="4" t="s">
        <v>6</v>
      </c>
      <c r="B28" s="22" t="s">
        <v>46</v>
      </c>
      <c r="C28" s="25">
        <v>2631</v>
      </c>
      <c r="D28" s="25">
        <v>1995</v>
      </c>
      <c r="E28" s="25">
        <v>2147</v>
      </c>
      <c r="F28" s="25">
        <v>1651</v>
      </c>
      <c r="G28" s="25">
        <v>1728</v>
      </c>
      <c r="H28" s="8">
        <f t="shared" si="1"/>
        <v>2030.4</v>
      </c>
    </row>
    <row r="29" spans="1:8" ht="12.75">
      <c r="A29" s="4" t="s">
        <v>7</v>
      </c>
      <c r="B29" s="22" t="s">
        <v>47</v>
      </c>
      <c r="C29" s="10">
        <v>2091</v>
      </c>
      <c r="D29" s="10">
        <v>1928</v>
      </c>
      <c r="E29" s="10">
        <v>1897</v>
      </c>
      <c r="F29" s="10">
        <v>1783</v>
      </c>
      <c r="G29" s="10">
        <v>1552</v>
      </c>
      <c r="H29" s="8">
        <f t="shared" si="1"/>
        <v>1850.2</v>
      </c>
    </row>
    <row r="30" spans="1:8" ht="12.75">
      <c r="A30" s="4" t="s">
        <v>6</v>
      </c>
      <c r="B30" s="22" t="s">
        <v>42</v>
      </c>
      <c r="C30" s="14">
        <v>0.467</v>
      </c>
      <c r="D30" s="14">
        <v>0.427</v>
      </c>
      <c r="E30" s="14">
        <v>0.519</v>
      </c>
      <c r="F30" s="14">
        <v>0.423</v>
      </c>
      <c r="G30" s="14">
        <v>0.419</v>
      </c>
      <c r="H30" s="15">
        <f t="shared" si="1"/>
        <v>0.45099999999999996</v>
      </c>
    </row>
    <row r="31" spans="1:8" ht="12.75">
      <c r="A31" s="4" t="s">
        <v>4</v>
      </c>
      <c r="B31" s="22" t="s">
        <v>28</v>
      </c>
      <c r="C31" s="28">
        <v>66.56</v>
      </c>
      <c r="D31" s="28">
        <v>8.54</v>
      </c>
      <c r="E31" s="28">
        <v>43.57</v>
      </c>
      <c r="F31" s="28">
        <v>29.87</v>
      </c>
      <c r="G31" s="28">
        <v>132.37</v>
      </c>
      <c r="H31" s="29">
        <f t="shared" si="1"/>
        <v>56.181999999999995</v>
      </c>
    </row>
    <row r="32" spans="1:8" ht="12.75">
      <c r="A32" s="4" t="s">
        <v>8</v>
      </c>
      <c r="B32" s="22" t="s">
        <v>27</v>
      </c>
      <c r="C32" s="28">
        <v>574.73</v>
      </c>
      <c r="D32" s="28">
        <v>685.9</v>
      </c>
      <c r="E32" s="28">
        <v>529.99</v>
      </c>
      <c r="F32" s="28">
        <v>491.69</v>
      </c>
      <c r="G32" s="28">
        <v>547.15</v>
      </c>
      <c r="H32" s="29">
        <f t="shared" si="1"/>
        <v>565.892</v>
      </c>
    </row>
    <row r="33" spans="1:8" ht="12.75">
      <c r="A33" s="24"/>
      <c r="B33" s="22" t="s">
        <v>22</v>
      </c>
      <c r="C33" s="26">
        <v>109.13</v>
      </c>
      <c r="D33" s="26">
        <v>145.05</v>
      </c>
      <c r="E33" s="26">
        <v>83.95</v>
      </c>
      <c r="F33" s="26">
        <v>96.43</v>
      </c>
      <c r="G33" s="26">
        <v>58.03</v>
      </c>
      <c r="H33" s="31">
        <f t="shared" si="1"/>
        <v>98.518</v>
      </c>
    </row>
    <row r="34" spans="1:8" ht="13.5" thickBot="1">
      <c r="A34" s="47"/>
      <c r="B34" s="48" t="s">
        <v>26</v>
      </c>
      <c r="C34" s="49">
        <v>187.88</v>
      </c>
      <c r="D34" s="49">
        <v>169.8</v>
      </c>
      <c r="E34" s="49">
        <v>241.85</v>
      </c>
      <c r="F34" s="49">
        <v>49.78</v>
      </c>
      <c r="G34" s="49">
        <v>162.49</v>
      </c>
      <c r="H34" s="50">
        <f t="shared" si="1"/>
        <v>162.35999999999999</v>
      </c>
    </row>
    <row r="35" ht="12.75">
      <c r="H35" s="13"/>
    </row>
  </sheetData>
  <printOptions horizontalCentered="1" verticalCentered="1"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@phonenet</dc:creator>
  <cp:keywords/>
  <dc:description/>
  <cp:lastModifiedBy>WinuE</cp:lastModifiedBy>
  <cp:lastPrinted>2008-08-06T03:00:30Z</cp:lastPrinted>
  <dcterms:created xsi:type="dcterms:W3CDTF">2005-10-31T13:39:12Z</dcterms:created>
  <dcterms:modified xsi:type="dcterms:W3CDTF">2009-01-29T15:09:13Z</dcterms:modified>
  <cp:category/>
  <cp:version/>
  <cp:contentType/>
  <cp:contentStatus/>
</cp:coreProperties>
</file>